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hadwick\Desktop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  <c r="F18" i="1"/>
  <c r="E18" i="1"/>
  <c r="D18" i="1"/>
  <c r="C18" i="1"/>
  <c r="B18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<sst xmlns="http://schemas.openxmlformats.org/spreadsheetml/2006/main" count="10" uniqueCount="10">
  <si>
    <t>DEPARTAMENTO DE SALUD MUNICIPALIDAD DE RECOLETA</t>
  </si>
  <si>
    <t>CANTIDAD DE FUNCIONARIOS POR CALIDAD CONTRACTUAL</t>
  </si>
  <si>
    <t>CODIGO DEL TRABAJO</t>
  </si>
  <si>
    <t>INDEFINIDO</t>
  </si>
  <si>
    <t>PLAZO FIJO</t>
  </si>
  <si>
    <t>HONORARIOS</t>
  </si>
  <si>
    <t>TOTAL POR MES</t>
  </si>
  <si>
    <t>CANTIDAD DE FUNCIONARIOS CON MAS DE UNA CALIDAD CONTRACTUAL</t>
  </si>
  <si>
    <t>INDEFINIDO
PLAZO FIJO
CODIGO DEL TRABAJO</t>
  </si>
  <si>
    <t>INDEFINIDO
PLAZO FIJO
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</si>
</sst>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40000610370189521"/>
        </stop>
        <stop position="1">
          <color theme="0"/>
        </stop>
      </gradientFill>
    </fill>
  </fills>
  <borders count="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indexed="64"/>
      </right>
      <top/>
      <bottom style="double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7" fontId="2" fillId="0" borderId="4" xfId="0" applyNumberFormat="1" applyFont="1" applyBorder="1" applyAlignment="1">
      <alignment horizontal="right" vertical="center" indent="1"/>
    </xf>
    <xf numFmtId="17" fontId="2" fillId="0" borderId="5" xfId="0" applyNumberFormat="1" applyFont="1" applyBorder="1" applyAlignment="1">
      <alignment horizontal="right" vertical="center" indent="1"/>
    </xf>
    <xf numFmtId="17" fontId="2" fillId="0" borderId="6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right" vertical="center" indent="1"/>
    </xf>
    <xf numFmtId="0" fontId="2" fillId="0" borderId="9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right" vertical="center" indent="1"/>
    </xf>
    <xf numFmtId="0" fontId="2" fillId="0" borderId="13" xfId="0" applyFont="1" applyBorder="1" applyAlignment="1">
      <alignment horizontal="right" vertical="center" indent="1"/>
    </xf>
    <xf numFmtId="0" fontId="2" fillId="0" borderId="14" xfId="0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17" xfId="0" applyFont="1" applyBorder="1" applyAlignment="1">
      <alignment horizontal="right" vertical="center" indent="1"/>
    </xf>
    <xf numFmtId="0" fontId="2" fillId="0" borderId="18" xfId="0" applyFont="1" applyBorder="1" applyAlignment="1">
      <alignment horizontal="righ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2" fillId="0" borderId="6" xfId="0" applyFont="1" applyBorder="1" applyAlignment="1">
      <alignment horizontal="right" vertical="center" indent="1"/>
    </xf>
    <xf numFmtId="0" fontId="2" fillId="0" borderId="0" xfId="0" applyFont="1" applyBorder="1" applyAlignment="1">
      <alignment horizontal="right" vertical="center"/>
    </xf>
    <xf numFmtId="0" fontId="2" fillId="0" borderId="19" xfId="0" applyFont="1" applyBorder="1" applyAlignment="1">
      <alignment horizontal="left" wrapText="1" indent="1"/>
    </xf>
    <xf numFmtId="0" fontId="2" fillId="0" borderId="20" xfId="0" applyFont="1" applyBorder="1" applyAlignment="1">
      <alignment horizontal="right" vertical="center" indent="1"/>
    </xf>
    <xf numFmtId="0" fontId="2" fillId="0" borderId="21" xfId="0" applyFont="1" applyBorder="1" applyAlignment="1">
      <alignment horizontal="right" vertical="center" indent="1"/>
    </xf>
    <xf numFmtId="0" fontId="2" fillId="0" borderId="22" xfId="0" applyFont="1" applyBorder="1" applyAlignment="1">
      <alignment horizontal="right" vertical="center" indent="1"/>
    </xf>
    <xf numFmtId="0" fontId="2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0" fillId="0" borderId="0" xfId="0" applyBorder="1"/>
    <xf numFmtId="17" fontId="2" fillId="0" borderId="4" xfId="0" applyNumberFormat="1" applyFont="1" applyBorder="1" applyAlignment="1">
      <alignment vertical="center"/>
    </xf>
    <xf numFmtId="17" fontId="2" fillId="0" borderId="5" xfId="0" applyNumberFormat="1" applyFont="1" applyBorder="1" applyAlignment="1">
      <alignment vertical="center"/>
    </xf>
    <xf numFmtId="17" fontId="2" fillId="0" borderId="6" xfId="0" applyNumberFormat="1" applyFont="1" applyBorder="1" applyAlignment="1">
      <alignment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133350</xdr:rowOff>
    </xdr:from>
    <xdr:to>
      <xdr:col>0</xdr:col>
      <xdr:colOff>1685924</xdr:colOff>
      <xdr:row>3</xdr:row>
      <xdr:rowOff>36883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3350"/>
          <a:ext cx="1590674" cy="627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N11" sqref="N11"/>
    </sheetView>
  </sheetViews>
  <sheetFormatPr baseColWidth="10" defaultRowHeight="15" x14ac:dyDescent="0.25"/>
  <cols>
    <col min="1" max="1" width="27.7109375" customWidth="1"/>
    <col min="2" max="12" width="8.7109375" customWidth="1"/>
    <col min="13" max="13" width="14.5703125" customWidth="1"/>
  </cols>
  <sheetData>
    <row r="1" spans="1:15" ht="24.75" thickTop="1" thickBot="1" x14ac:dyDescent="0.4">
      <c r="A1" s="34"/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5" ht="16.5" thickTop="1" thickBot="1" x14ac:dyDescent="0.3">
      <c r="A2" s="34"/>
    </row>
    <row r="3" spans="1:15" ht="24.75" thickTop="1" thickBot="1" x14ac:dyDescent="0.4">
      <c r="A3" s="34"/>
      <c r="B3" s="35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5" ht="16.5" thickTop="1" thickBot="1" x14ac:dyDescent="0.3"/>
    <row r="5" spans="1:15" ht="16.5" thickTop="1" thickBot="1" x14ac:dyDescent="0.3">
      <c r="B5" s="1">
        <v>43101</v>
      </c>
      <c r="C5" s="2">
        <v>43132</v>
      </c>
      <c r="D5" s="2">
        <v>43160</v>
      </c>
      <c r="E5" s="2">
        <v>43191</v>
      </c>
      <c r="F5" s="2">
        <v>43221</v>
      </c>
      <c r="G5" s="2">
        <v>43252</v>
      </c>
      <c r="H5" s="2">
        <v>43282</v>
      </c>
      <c r="I5" s="2">
        <v>43313</v>
      </c>
      <c r="J5" s="2">
        <v>43344</v>
      </c>
      <c r="K5" s="2">
        <v>43374</v>
      </c>
      <c r="L5" s="3">
        <v>43405</v>
      </c>
      <c r="M5" s="4"/>
    </row>
    <row r="6" spans="1:15" ht="15.75" thickTop="1" x14ac:dyDescent="0.25">
      <c r="A6" s="5" t="s">
        <v>2</v>
      </c>
      <c r="B6" s="6">
        <v>1</v>
      </c>
      <c r="C6" s="7">
        <v>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/>
      <c r="L6" s="8">
        <v>0</v>
      </c>
      <c r="M6" s="9"/>
    </row>
    <row r="7" spans="1:15" x14ac:dyDescent="0.25">
      <c r="A7" s="10" t="s">
        <v>3</v>
      </c>
      <c r="B7" s="11">
        <v>277</v>
      </c>
      <c r="C7" s="12">
        <v>277</v>
      </c>
      <c r="D7" s="12">
        <v>276</v>
      </c>
      <c r="E7" s="12">
        <v>276</v>
      </c>
      <c r="F7" s="12">
        <v>276</v>
      </c>
      <c r="G7" s="12">
        <v>274</v>
      </c>
      <c r="H7" s="12">
        <v>274</v>
      </c>
      <c r="I7" s="12">
        <v>273</v>
      </c>
      <c r="J7" s="12">
        <v>273</v>
      </c>
      <c r="K7" s="12">
        <v>269</v>
      </c>
      <c r="L7" s="13">
        <v>272</v>
      </c>
      <c r="M7" s="14"/>
    </row>
    <row r="8" spans="1:15" x14ac:dyDescent="0.25">
      <c r="A8" s="10" t="s">
        <v>4</v>
      </c>
      <c r="B8" s="11">
        <v>110</v>
      </c>
      <c r="C8" s="12">
        <v>109</v>
      </c>
      <c r="D8" s="12">
        <v>111</v>
      </c>
      <c r="E8" s="12">
        <v>113</v>
      </c>
      <c r="F8" s="12">
        <v>112</v>
      </c>
      <c r="G8" s="12">
        <v>112</v>
      </c>
      <c r="H8" s="12">
        <v>118</v>
      </c>
      <c r="I8" s="12">
        <v>118</v>
      </c>
      <c r="J8" s="12">
        <v>121</v>
      </c>
      <c r="K8" s="12">
        <v>121</v>
      </c>
      <c r="L8" s="13">
        <v>121</v>
      </c>
      <c r="M8" s="14"/>
    </row>
    <row r="9" spans="1:15" ht="15.75" thickBot="1" x14ac:dyDescent="0.3">
      <c r="A9" s="15" t="s">
        <v>5</v>
      </c>
      <c r="B9" s="16">
        <v>258</v>
      </c>
      <c r="C9" s="17">
        <v>262</v>
      </c>
      <c r="D9" s="17">
        <v>263</v>
      </c>
      <c r="E9" s="17">
        <v>270</v>
      </c>
      <c r="F9" s="17">
        <v>282</v>
      </c>
      <c r="G9" s="17">
        <v>292</v>
      </c>
      <c r="H9" s="17">
        <v>298</v>
      </c>
      <c r="I9" s="17">
        <v>302</v>
      </c>
      <c r="J9" s="17">
        <v>314</v>
      </c>
      <c r="K9" s="17">
        <v>313</v>
      </c>
      <c r="L9" s="18">
        <v>317</v>
      </c>
      <c r="M9" s="14"/>
    </row>
    <row r="10" spans="1:15" ht="16.5" thickTop="1" thickBot="1" x14ac:dyDescent="0.3">
      <c r="A10" s="19" t="s">
        <v>6</v>
      </c>
      <c r="B10" s="20">
        <f>SUM(B6:B9)</f>
        <v>646</v>
      </c>
      <c r="C10" s="21">
        <f>SUM(C6:C9)</f>
        <v>649</v>
      </c>
      <c r="D10" s="21">
        <f>SUM(D6:D9)</f>
        <v>650</v>
      </c>
      <c r="E10" s="21">
        <f>SUM(E6:E9)</f>
        <v>659</v>
      </c>
      <c r="F10" s="21">
        <f>SUM(F6:F9)</f>
        <v>670</v>
      </c>
      <c r="G10" s="21">
        <f>SUM(G6:G9)</f>
        <v>678</v>
      </c>
      <c r="H10" s="21">
        <f>SUM(H6:H9)</f>
        <v>690</v>
      </c>
      <c r="I10" s="21">
        <f>SUM(I6:I9)</f>
        <v>693</v>
      </c>
      <c r="J10" s="21">
        <f>SUM(J6:J9)</f>
        <v>708</v>
      </c>
      <c r="K10" s="21">
        <f>SUM(K6:K9)</f>
        <v>703</v>
      </c>
      <c r="L10" s="22">
        <f>SUM(L6:L9)</f>
        <v>710</v>
      </c>
      <c r="M10" s="23"/>
    </row>
    <row r="11" spans="1:15" ht="16.5" thickTop="1" thickBot="1" x14ac:dyDescent="0.3"/>
    <row r="12" spans="1:15" ht="24.75" thickTop="1" thickBot="1" x14ac:dyDescent="0.4">
      <c r="B12" s="35" t="s">
        <v>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/>
    </row>
    <row r="13" spans="1:15" ht="16.5" thickTop="1" thickBot="1" x14ac:dyDescent="0.3"/>
    <row r="14" spans="1:15" ht="16.5" thickTop="1" thickBot="1" x14ac:dyDescent="0.3">
      <c r="B14" s="1">
        <v>43101</v>
      </c>
      <c r="C14" s="2">
        <v>43132</v>
      </c>
      <c r="D14" s="2">
        <v>43160</v>
      </c>
      <c r="E14" s="2">
        <v>43191</v>
      </c>
      <c r="F14" s="2">
        <v>43221</v>
      </c>
      <c r="G14" s="2">
        <v>43252</v>
      </c>
      <c r="H14" s="2">
        <v>43282</v>
      </c>
      <c r="I14" s="2">
        <v>43313</v>
      </c>
      <c r="J14" s="2">
        <v>43344</v>
      </c>
      <c r="K14" s="2">
        <v>43374</v>
      </c>
      <c r="L14" s="3">
        <v>43405</v>
      </c>
      <c r="M14" s="4"/>
    </row>
    <row r="15" spans="1:15" ht="36" thickTop="1" thickBot="1" x14ac:dyDescent="0.3">
      <c r="A15" s="24" t="s">
        <v>8</v>
      </c>
      <c r="B15" s="25">
        <v>10</v>
      </c>
      <c r="C15" s="26">
        <v>10</v>
      </c>
      <c r="D15" s="26">
        <v>8</v>
      </c>
      <c r="E15" s="26">
        <v>9</v>
      </c>
      <c r="F15" s="26">
        <v>9</v>
      </c>
      <c r="G15" s="26">
        <v>9</v>
      </c>
      <c r="H15" s="26">
        <v>9</v>
      </c>
      <c r="I15" s="26">
        <v>9</v>
      </c>
      <c r="J15" s="26">
        <v>9</v>
      </c>
      <c r="K15" s="26">
        <v>9</v>
      </c>
      <c r="L15" s="27">
        <v>14</v>
      </c>
      <c r="M15" s="28"/>
      <c r="O15" s="29"/>
    </row>
    <row r="16" spans="1:15" ht="16.5" thickTop="1" thickBot="1" x14ac:dyDescent="0.3">
      <c r="M16" s="30"/>
    </row>
    <row r="17" spans="1:15" ht="16.5" thickTop="1" thickBot="1" x14ac:dyDescent="0.3">
      <c r="B17" s="31">
        <v>43101</v>
      </c>
      <c r="C17" s="32">
        <v>43132</v>
      </c>
      <c r="D17" s="32">
        <v>43160</v>
      </c>
      <c r="E17" s="32">
        <v>43191</v>
      </c>
      <c r="F17" s="32">
        <v>43221</v>
      </c>
      <c r="G17" s="32">
        <v>43252</v>
      </c>
      <c r="H17" s="32">
        <v>43282</v>
      </c>
      <c r="I17" s="32">
        <v>43313</v>
      </c>
      <c r="J17" s="32">
        <v>43344</v>
      </c>
      <c r="K17" s="32">
        <v>43374</v>
      </c>
      <c r="L17" s="33">
        <v>43405</v>
      </c>
      <c r="M17" s="4"/>
    </row>
    <row r="18" spans="1:15" ht="36" thickTop="1" thickBot="1" x14ac:dyDescent="0.3">
      <c r="A18" s="24" t="s">
        <v>9</v>
      </c>
      <c r="B18" s="20">
        <f>1+33+18</f>
        <v>52</v>
      </c>
      <c r="C18" s="21">
        <f>27+14</f>
        <v>41</v>
      </c>
      <c r="D18" s="21">
        <f>26+14</f>
        <v>40</v>
      </c>
      <c r="E18" s="21">
        <f>30+13</f>
        <v>43</v>
      </c>
      <c r="F18" s="21">
        <f>30+13</f>
        <v>43</v>
      </c>
      <c r="G18" s="21">
        <f>33+12</f>
        <v>45</v>
      </c>
      <c r="H18" s="21">
        <f>34+13</f>
        <v>47</v>
      </c>
      <c r="I18" s="21">
        <f>36+11</f>
        <v>47</v>
      </c>
      <c r="J18" s="21">
        <f>46+14</f>
        <v>60</v>
      </c>
      <c r="K18" s="21">
        <f>37+15</f>
        <v>52</v>
      </c>
      <c r="L18" s="22">
        <f>31+15</f>
        <v>46</v>
      </c>
      <c r="M18" s="28"/>
      <c r="O18" s="29"/>
    </row>
    <row r="19" spans="1:15" ht="15.75" thickTop="1" x14ac:dyDescent="0.25"/>
  </sheetData>
  <mergeCells count="4">
    <mergeCell ref="A1:A3"/>
    <mergeCell ref="B1:M1"/>
    <mergeCell ref="B3:M3"/>
    <mergeCell ref="B12:M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Lopez</dc:creator>
  <cp:lastModifiedBy>Maria Eugenia Chadwick Sendra</cp:lastModifiedBy>
  <dcterms:created xsi:type="dcterms:W3CDTF">2019-01-11T12:33:02Z</dcterms:created>
  <dcterms:modified xsi:type="dcterms:W3CDTF">2019-01-11T12:48:22Z</dcterms:modified>
</cp:coreProperties>
</file>